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atinAmerica" sheetId="1" r:id="rId3"/>
  </sheets>
  <definedNames/>
  <calcPr/>
</workbook>
</file>

<file path=xl/sharedStrings.xml><?xml version="1.0" encoding="utf-8"?>
<sst xmlns="http://schemas.openxmlformats.org/spreadsheetml/2006/main" count="27" uniqueCount="27">
  <si>
    <t>Objetivos</t>
  </si>
  <si>
    <t>Indicadores de Desempeño (KPIs)</t>
  </si>
  <si>
    <t>Semana 1</t>
  </si>
  <si>
    <t>Semana 2</t>
  </si>
  <si>
    <t>Semana 3</t>
  </si>
  <si>
    <t>Semana 4</t>
  </si>
  <si>
    <t xml:space="preserve">Total MES </t>
  </si>
  <si>
    <t xml:space="preserve">Período Anterior </t>
  </si>
  <si>
    <t>Crecimiento (en %)</t>
  </si>
  <si>
    <t>Meta del MES 2</t>
  </si>
  <si>
    <t>Alcance de la Meta (en %)</t>
  </si>
  <si>
    <t>Aumentar el Awarness (visivilidad de la empresa/marca).</t>
  </si>
  <si>
    <t>Seguidores en Facebook</t>
  </si>
  <si>
    <t>Seguidores en Twitter</t>
  </si>
  <si>
    <t>Seguidores en Instagram</t>
  </si>
  <si>
    <t>Aumentar la Satisfacción de nuestros clientes.</t>
  </si>
  <si>
    <t>Cantidad de casos atendidos vía Redes Sociales</t>
  </si>
  <si>
    <t>Cantidad de casos solucionados.</t>
  </si>
  <si>
    <t>Comentarios positivos gracias a la gestión al cliente</t>
  </si>
  <si>
    <t>Mejorar el Posicionamiento del producto X.</t>
  </si>
  <si>
    <t>Interacciones totales sobre publicaciones del producto</t>
  </si>
  <si>
    <t>Comentarios positivos sobre estas publicaciones</t>
  </si>
  <si>
    <t>Tráfico a la página del producto en la web</t>
  </si>
  <si>
    <t>Impacto en las ventas.</t>
  </si>
  <si>
    <t>Tráfico al Sitio Web desde Redes Sociales</t>
  </si>
  <si>
    <t>Uso del cupón de descuento en la Tienda Física</t>
  </si>
  <si>
    <t>Registros en la promo (potenciales clientes)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</si>
</sst>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_-;\-* #,##0.0_-;_-* &quot;-&quot;_-;_-@"/>
    <numFmt numFmtId="165" formatCode="0.0"/>
  </numFmts>
  <fonts count="5">
    <font>
      <sz val="12.0"/>
      <color rgb="FF000000"/>
      <name val="Calibri"/>
    </font>
    <font>
      <b/>
      <sz val="16.0"/>
      <color rgb="FFFFFFFF"/>
      <name val="Calibri"/>
    </font>
    <font>
      <sz val="14.0"/>
      <color rgb="FF000000"/>
      <name val="Calibri"/>
    </font>
    <font>
      <b/>
      <sz val="14.0"/>
      <color rgb="FF000000"/>
      <name val="Calibri"/>
    </font>
    <font/>
  </fonts>
  <fills count="11">
    <fill>
      <patternFill patternType="none"/>
    </fill>
    <fill>
      <patternFill patternType="lightGray"/>
    </fill>
    <fill>
      <patternFill patternType="solid">
        <fgColor rgb="FF548DD4"/>
        <bgColor rgb="FF548DD4"/>
      </patternFill>
    </fill>
    <fill>
      <patternFill patternType="solid">
        <fgColor rgb="FF953734"/>
        <bgColor rgb="FF953734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  <fill>
      <patternFill patternType="solid">
        <fgColor rgb="FF4F6128"/>
        <bgColor rgb="FF4F6128"/>
      </patternFill>
    </fill>
    <fill>
      <patternFill patternType="solid">
        <fgColor rgb="FF93C47D"/>
        <bgColor rgb="FF93C47D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1" fillId="2" fontId="1" numFmtId="17" xfId="0" applyAlignment="1" applyBorder="1" applyFont="1" applyNumberFormat="1">
      <alignment horizontal="center" vertical="center"/>
    </xf>
    <xf borderId="1" fillId="3" fontId="1" numFmtId="0" xfId="0" applyAlignment="1" applyBorder="1" applyFill="1" applyFont="1">
      <alignment horizontal="center" vertical="center"/>
    </xf>
    <xf borderId="1" fillId="4" fontId="1" numFmtId="0" xfId="0" applyAlignment="1" applyBorder="1" applyFill="1" applyFont="1">
      <alignment horizontal="center" vertical="center"/>
    </xf>
    <xf borderId="1" fillId="5" fontId="1" numFmtId="0" xfId="0" applyAlignment="1" applyBorder="1" applyFill="1" applyFont="1">
      <alignment horizontal="center" vertical="center"/>
    </xf>
    <xf borderId="1" fillId="6" fontId="1" numFmtId="0" xfId="0" applyAlignment="1" applyBorder="1" applyFill="1" applyFont="1">
      <alignment horizontal="center" vertical="center"/>
    </xf>
    <xf borderId="1" fillId="7" fontId="1" numFmtId="0" xfId="0" applyAlignment="1" applyBorder="1" applyFill="1" applyFont="1">
      <alignment horizontal="center" vertical="center"/>
    </xf>
    <xf borderId="0" fillId="0" fontId="1" numFmtId="0" xfId="0" applyAlignment="1" applyFont="1">
      <alignment vertical="center"/>
    </xf>
    <xf borderId="2" fillId="0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1" fillId="8" fontId="2" numFmtId="0" xfId="0" applyAlignment="1" applyBorder="1" applyFill="1" applyFont="1">
      <alignment horizontal="center" vertical="center"/>
    </xf>
    <xf borderId="1" fillId="0" fontId="2" numFmtId="164" xfId="0" applyAlignment="1" applyBorder="1" applyFont="1" applyNumberFormat="1">
      <alignment horizontal="center" vertical="center"/>
    </xf>
    <xf borderId="1" fillId="9" fontId="2" numFmtId="0" xfId="0" applyAlignment="1" applyBorder="1" applyFill="1" applyFont="1">
      <alignment horizontal="center" vertical="center"/>
    </xf>
    <xf borderId="1" fillId="0" fontId="2" numFmtId="165" xfId="0" applyAlignment="1" applyBorder="1" applyFont="1" applyNumberFormat="1">
      <alignment horizontal="center" vertical="center"/>
    </xf>
    <xf borderId="0" fillId="0" fontId="0" numFmtId="0" xfId="0" applyAlignment="1" applyFont="1">
      <alignment vertical="center"/>
    </xf>
    <xf borderId="3" fillId="0" fontId="4" numFmtId="0" xfId="0" applyBorder="1" applyFont="1"/>
    <xf borderId="1" fillId="9" fontId="2" numFmtId="0" xfId="0" applyAlignment="1" applyBorder="1" applyFont="1">
      <alignment horizontal="center" vertical="center"/>
    </xf>
    <xf borderId="4" fillId="0" fontId="4" numFmtId="0" xfId="0" applyBorder="1" applyFont="1"/>
    <xf borderId="1" fillId="10" fontId="0" numFmtId="0" xfId="0" applyBorder="1" applyFill="1" applyFont="1"/>
    <xf borderId="0" fillId="0" fontId="0" numFmtId="0" xfId="0" applyFont="1"/>
    <xf borderId="1" fillId="0" fontId="2" numFmtId="0" xfId="0" applyAlignment="1" applyBorder="1" applyFont="1">
      <alignment horizontal="center" vertical="center"/>
    </xf>
    <xf borderId="1" fillId="0" fontId="0" numFmtId="0" xfId="0" applyAlignment="1" applyBorder="1" applyFont="1">
      <alignment vertical="center"/>
    </xf>
    <xf borderId="1" fillId="9" fontId="0" numFmtId="0" xfId="0" applyAlignment="1" applyBorder="1" applyFont="1">
      <alignment vertical="center"/>
    </xf>
    <xf borderId="1" fillId="10" fontId="0" numFmtId="0" xfId="0" applyAlignment="1" applyBorder="1" applyFont="1">
      <alignment vertical="center"/>
    </xf>
  </cellXfs>
  <cellStyles count="1">
    <cellStyle xfId="0" name="Normal" builtinId="0"/>
  </cellStyles>
  <dxfs count="3">
    <dxf>
      <font/>
      <fill>
        <patternFill patternType="solid">
          <fgColor rgb="FFF4C7C3"/>
          <bgColor rgb="FFF4C7C3"/>
        </patternFill>
      </fill>
      <alignment/>
      <border>
        <left/>
        <right/>
        <top/>
        <bottom/>
      </border>
    </dxf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  <dxf>
      <font/>
      <fill>
        <patternFill patternType="solid">
          <fgColor rgb="FFFCE8B2"/>
          <bgColor rgb="FFFCE8B2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50.0"/>
    <col customWidth="1" min="2" max="2" width="48.67"/>
    <col customWidth="1" min="3" max="4" width="25.78"/>
    <col customWidth="1" min="5" max="5" width="23.33"/>
    <col customWidth="1" min="6" max="6" width="22.11"/>
    <col customWidth="1" min="7" max="7" width="22.33"/>
    <col customWidth="1" min="8" max="8" width="34.78"/>
    <col customWidth="1" min="9" max="9" width="29.44"/>
    <col customWidth="1" min="10" max="10" width="30.11"/>
    <col customWidth="1" min="11" max="11" width="40.11"/>
    <col customWidth="1" min="12" max="12" width="44.33"/>
    <col customWidth="1" min="13" max="27" width="10.56"/>
  </cols>
  <sheetData>
    <row r="1" ht="45.75" customHeight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5" t="s">
        <v>7</v>
      </c>
      <c r="I1" s="6" t="s">
        <v>8</v>
      </c>
      <c r="J1" s="7" t="s">
        <v>9</v>
      </c>
      <c r="K1" s="8" t="s">
        <v>10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31.5" customHeight="1">
      <c r="A2" s="10" t="s">
        <v>11</v>
      </c>
      <c r="B2" s="11" t="s">
        <v>12</v>
      </c>
      <c r="C2" s="12">
        <v>627.0</v>
      </c>
      <c r="D2" s="13">
        <v>2240.0</v>
      </c>
      <c r="E2" s="12">
        <v>2600.0</v>
      </c>
      <c r="F2" s="14" t="str">
        <f>(E2+2019)</f>
        <v>4619</v>
      </c>
      <c r="G2" s="15" t="str">
        <f t="shared" ref="G2:G4" si="1">SUM(C2:F2)</f>
        <v>10086</v>
      </c>
      <c r="H2" s="12">
        <v>9675.0</v>
      </c>
      <c r="I2" s="16" t="str">
        <f t="shared" ref="I2:I4" si="2">((G2-H2)/H2)*100</f>
        <v>  4.2 </v>
      </c>
      <c r="J2" s="17" t="str">
        <f>(G2+2019)</f>
        <v>12105</v>
      </c>
      <c r="K2" s="18" t="str">
        <f t="shared" ref="K2:K4" si="3">(H2/J2)*100</f>
        <v>79.9</v>
      </c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36.0" customHeight="1">
      <c r="A3" s="20"/>
      <c r="B3" s="11" t="s">
        <v>13</v>
      </c>
      <c r="C3" s="12">
        <v>26.0</v>
      </c>
      <c r="D3" s="12"/>
      <c r="E3" s="12">
        <v>200.0</v>
      </c>
      <c r="F3" s="12">
        <v>350.0</v>
      </c>
      <c r="G3" s="15" t="str">
        <f t="shared" si="1"/>
        <v>576</v>
      </c>
      <c r="H3" s="12">
        <v>450.0</v>
      </c>
      <c r="I3" s="16" t="str">
        <f t="shared" si="2"/>
        <v>  28.0 </v>
      </c>
      <c r="J3" s="21">
        <v>1500.0</v>
      </c>
      <c r="K3" s="18" t="str">
        <f t="shared" si="3"/>
        <v>30.0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ht="34.5" customHeight="1">
      <c r="A4" s="22"/>
      <c r="B4" s="11" t="s">
        <v>14</v>
      </c>
      <c r="C4" s="12">
        <v>0.0</v>
      </c>
      <c r="D4" s="12"/>
      <c r="E4" s="12">
        <v>30.0</v>
      </c>
      <c r="F4" s="12">
        <v>70.0</v>
      </c>
      <c r="G4" s="15" t="str">
        <f t="shared" si="1"/>
        <v>100</v>
      </c>
      <c r="H4" s="12">
        <v>70.0</v>
      </c>
      <c r="I4" s="16" t="str">
        <f t="shared" si="2"/>
        <v>  42.9 </v>
      </c>
      <c r="J4" s="21">
        <v>250.0</v>
      </c>
      <c r="K4" s="18" t="str">
        <f t="shared" si="3"/>
        <v>28.0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ht="3.7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</row>
    <row r="6" ht="39.75" customHeight="1">
      <c r="A6" s="10" t="s">
        <v>15</v>
      </c>
      <c r="B6" s="11" t="s">
        <v>16</v>
      </c>
      <c r="C6" s="12">
        <v>1000.0</v>
      </c>
      <c r="D6" s="12">
        <v>1000.0</v>
      </c>
      <c r="E6" s="12">
        <v>1000.0</v>
      </c>
      <c r="F6" s="12">
        <v>1500.0</v>
      </c>
      <c r="G6" s="15" t="str">
        <f t="shared" ref="G6:G8" si="4">SUM(C6:F6)</f>
        <v>4500</v>
      </c>
      <c r="H6" s="25">
        <v>2700.0</v>
      </c>
      <c r="I6" s="16" t="str">
        <f t="shared" ref="I6:I8" si="5">((G6-H6)/H6)*100</f>
        <v>  66.7 </v>
      </c>
      <c r="J6" s="21">
        <v>3000.0</v>
      </c>
      <c r="K6" s="18" t="str">
        <f t="shared" ref="K6:K8" si="6">(H6/J6)*100</f>
        <v>90.0</v>
      </c>
      <c r="L6" s="24"/>
    </row>
    <row r="7" ht="37.5" customHeight="1">
      <c r="A7" s="20"/>
      <c r="B7" s="11" t="s">
        <v>17</v>
      </c>
      <c r="C7" s="12">
        <v>1000.0</v>
      </c>
      <c r="D7" s="12">
        <v>1000.0</v>
      </c>
      <c r="E7" s="12">
        <v>1000.0</v>
      </c>
      <c r="F7" s="12">
        <v>1500.0</v>
      </c>
      <c r="G7" s="15" t="str">
        <f t="shared" si="4"/>
        <v>4500</v>
      </c>
      <c r="H7" s="25">
        <v>2500.0</v>
      </c>
      <c r="I7" s="16" t="str">
        <f t="shared" si="5"/>
        <v>  80.0 </v>
      </c>
      <c r="J7" s="21">
        <v>3000.0</v>
      </c>
      <c r="K7" s="18" t="str">
        <f t="shared" si="6"/>
        <v>83.3</v>
      </c>
      <c r="L7" s="24"/>
    </row>
    <row r="8" ht="31.5" customHeight="1">
      <c r="A8" s="22"/>
      <c r="B8" s="11" t="s">
        <v>18</v>
      </c>
      <c r="C8" s="12">
        <v>1000.0</v>
      </c>
      <c r="D8" s="12">
        <v>1000.0</v>
      </c>
      <c r="E8" s="12">
        <v>1000.0</v>
      </c>
      <c r="F8" s="12">
        <v>1500.0</v>
      </c>
      <c r="G8" s="15" t="str">
        <f t="shared" si="4"/>
        <v>4500</v>
      </c>
      <c r="H8" s="25">
        <v>2200.0</v>
      </c>
      <c r="I8" s="16" t="str">
        <f t="shared" si="5"/>
        <v>  104.5 </v>
      </c>
      <c r="J8" s="21">
        <v>3000.0</v>
      </c>
      <c r="K8" s="18" t="str">
        <f t="shared" si="6"/>
        <v>73.3</v>
      </c>
      <c r="L8" s="24"/>
    </row>
    <row r="9" ht="4.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4"/>
    </row>
    <row r="10" ht="36.75" customHeight="1">
      <c r="A10" s="10" t="s">
        <v>19</v>
      </c>
      <c r="B10" s="11" t="s">
        <v>20</v>
      </c>
      <c r="C10" s="26"/>
      <c r="D10" s="26"/>
      <c r="E10" s="26"/>
      <c r="F10" s="26"/>
      <c r="G10" s="15" t="str">
        <f t="shared" ref="G10:G12" si="7">SUM(C10:F10)</f>
        <v>0</v>
      </c>
      <c r="H10" s="26"/>
      <c r="I10" s="26"/>
      <c r="J10" s="27"/>
      <c r="K10" s="26"/>
      <c r="L10" s="24"/>
    </row>
    <row r="11" ht="36.0" customHeight="1">
      <c r="A11" s="20"/>
      <c r="B11" s="11" t="s">
        <v>21</v>
      </c>
      <c r="C11" s="26"/>
      <c r="D11" s="26"/>
      <c r="E11" s="26"/>
      <c r="F11" s="26"/>
      <c r="G11" s="15" t="str">
        <f t="shared" si="7"/>
        <v>0</v>
      </c>
      <c r="H11" s="26"/>
      <c r="I11" s="26"/>
      <c r="J11" s="27"/>
      <c r="K11" s="26"/>
      <c r="L11" s="24"/>
    </row>
    <row r="12" ht="37.5" customHeight="1">
      <c r="A12" s="22"/>
      <c r="B12" s="11" t="s">
        <v>22</v>
      </c>
      <c r="C12" s="26"/>
      <c r="D12" s="26"/>
      <c r="E12" s="26"/>
      <c r="F12" s="26"/>
      <c r="G12" s="15" t="str">
        <f t="shared" si="7"/>
        <v>0</v>
      </c>
      <c r="H12" s="26"/>
      <c r="I12" s="26"/>
      <c r="J12" s="27"/>
      <c r="K12" s="26"/>
      <c r="L12" s="24"/>
    </row>
    <row r="13" ht="4.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4"/>
    </row>
    <row r="14" ht="36.75" customHeight="1">
      <c r="A14" s="10" t="s">
        <v>23</v>
      </c>
      <c r="B14" s="11" t="s">
        <v>24</v>
      </c>
      <c r="C14" s="26"/>
      <c r="D14" s="26"/>
      <c r="E14" s="26"/>
      <c r="F14" s="26"/>
      <c r="G14" s="15" t="str">
        <f t="shared" ref="G14:G16" si="8">SUM(C14:F14)</f>
        <v>0</v>
      </c>
      <c r="H14" s="26"/>
      <c r="I14" s="26"/>
      <c r="J14" s="27"/>
      <c r="K14" s="26"/>
      <c r="L14" s="24"/>
    </row>
    <row r="15" ht="36.0" customHeight="1">
      <c r="A15" s="20"/>
      <c r="B15" s="11" t="s">
        <v>25</v>
      </c>
      <c r="C15" s="26"/>
      <c r="D15" s="26"/>
      <c r="E15" s="26"/>
      <c r="F15" s="26"/>
      <c r="G15" s="15" t="str">
        <f t="shared" si="8"/>
        <v>0</v>
      </c>
      <c r="H15" s="26"/>
      <c r="I15" s="26"/>
      <c r="J15" s="27"/>
      <c r="K15" s="26"/>
      <c r="L15" s="24"/>
    </row>
    <row r="16" ht="37.5" customHeight="1">
      <c r="A16" s="22"/>
      <c r="B16" s="11" t="s">
        <v>26</v>
      </c>
      <c r="C16" s="26"/>
      <c r="D16" s="26"/>
      <c r="E16" s="26"/>
      <c r="F16" s="26"/>
      <c r="G16" s="15" t="str">
        <f t="shared" si="8"/>
        <v>0</v>
      </c>
      <c r="H16" s="26"/>
      <c r="I16" s="26"/>
      <c r="J16" s="27"/>
      <c r="K16" s="26"/>
      <c r="L16" s="24"/>
    </row>
    <row r="17" ht="4.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4"/>
    </row>
    <row r="18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</row>
    <row r="2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  <row r="9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</row>
    <row r="906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</row>
    <row r="907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</row>
    <row r="908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</row>
    <row r="909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</row>
    <row r="910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</row>
    <row r="91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</row>
    <row r="912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</row>
    <row r="91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</row>
    <row r="91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</row>
    <row r="91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</row>
    <row r="916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</row>
    <row r="917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</row>
    <row r="918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</row>
    <row r="919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</row>
    <row r="920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</row>
    <row r="92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</row>
    <row r="922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</row>
    <row r="92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</row>
    <row r="92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</row>
    <row r="9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</row>
    <row r="926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</row>
    <row r="927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</row>
    <row r="928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</row>
    <row r="929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</row>
    <row r="930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</row>
    <row r="93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</row>
    <row r="932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</row>
    <row r="93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</row>
    <row r="93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</row>
    <row r="93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</row>
    <row r="936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</row>
    <row r="937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</row>
    <row r="938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</row>
    <row r="939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</row>
    <row r="940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</row>
    <row r="94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</row>
    <row r="942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</row>
    <row r="94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</row>
    <row r="94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</row>
    <row r="94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</row>
    <row r="946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</row>
    <row r="947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</row>
    <row r="948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</row>
    <row r="949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</row>
    <row r="950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</row>
    <row r="95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</row>
    <row r="952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</row>
    <row r="95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</row>
    <row r="95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</row>
    <row r="95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</row>
    <row r="956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</row>
    <row r="957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</row>
    <row r="958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</row>
    <row r="959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</row>
    <row r="960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</row>
    <row r="96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</row>
    <row r="962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</row>
    <row r="96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</row>
    <row r="96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</row>
    <row r="96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</row>
    <row r="966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</row>
    <row r="967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</row>
    <row r="968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</row>
    <row r="969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</row>
    <row r="970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</row>
    <row r="97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</row>
    <row r="972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</row>
    <row r="97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</row>
    <row r="97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</row>
    <row r="9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</row>
    <row r="976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</row>
    <row r="977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</row>
    <row r="978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</row>
    <row r="979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</row>
    <row r="980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</row>
    <row r="98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</row>
    <row r="982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</row>
    <row r="98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</row>
    <row r="98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</row>
    <row r="98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</row>
    <row r="986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</row>
    <row r="987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</row>
  </sheetData>
  <mergeCells count="4">
    <mergeCell ref="A2:A4"/>
    <mergeCell ref="A10:A12"/>
    <mergeCell ref="A14:A16"/>
    <mergeCell ref="A6:A8"/>
  </mergeCells>
  <conditionalFormatting sqref="K2:K8">
    <cfRule type="cellIs" dxfId="0" priority="1" operator="lessThan">
      <formula>30</formula>
    </cfRule>
  </conditionalFormatting>
  <conditionalFormatting sqref="K2:K8">
    <cfRule type="cellIs" dxfId="1" priority="2" operator="greaterThanOrEqual">
      <formula>50</formula>
    </cfRule>
  </conditionalFormatting>
  <conditionalFormatting sqref="K2:K8">
    <cfRule type="cellIs" dxfId="2" priority="3" operator="between">
      <formula>30</formula>
      <formula>50</formula>
    </cfRule>
  </conditionalFormatting>
  <drawing r:id="rId1"/>
</worksheet>
</file>